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225" windowWidth="19320" windowHeight="10980" tabRatio="500" activeTab="1"/>
  </bookViews>
  <sheets>
    <sheet name="Full List" sheetId="1" r:id="rId1"/>
    <sheet name="5k Ski - 5k Snowshoe" sheetId="2" r:id="rId2"/>
    <sheet name="10k Ski - 5k Snowshoe" sheetId="3" r:id="rId3"/>
    <sheet name="Teams" sheetId="4" r:id="rId4"/>
    <sheet name="Wooden" sheetId="5" r:id="rId5"/>
  </sheets>
  <definedNames/>
  <calcPr fullCalcOnLoad="1"/>
</workbook>
</file>

<file path=xl/sharedStrings.xml><?xml version="1.0" encoding="utf-8"?>
<sst xmlns="http://schemas.openxmlformats.org/spreadsheetml/2006/main" count="199" uniqueCount="88">
  <si>
    <t>LastName</t>
  </si>
  <si>
    <t>FirstName</t>
  </si>
  <si>
    <t>Gender</t>
  </si>
  <si>
    <t>Category</t>
  </si>
  <si>
    <t>BibNumber</t>
  </si>
  <si>
    <t>M</t>
  </si>
  <si>
    <t>F</t>
  </si>
  <si>
    <t>Ilg</t>
  </si>
  <si>
    <t>Steve</t>
  </si>
  <si>
    <t>Age</t>
  </si>
  <si>
    <t>10k Ski - 5k Snowshoe</t>
  </si>
  <si>
    <t>10k Bib#</t>
  </si>
  <si>
    <t>10k Ski Time</t>
  </si>
  <si>
    <t>Snowshoe Start Time</t>
  </si>
  <si>
    <t>Snowshoe Total Time</t>
  </si>
  <si>
    <t>Snowshoe Finish Time</t>
  </si>
  <si>
    <t>Total Time</t>
  </si>
  <si>
    <t>5k Ski - 5k Snowshoe</t>
  </si>
  <si>
    <t>5k Ski Time</t>
  </si>
  <si>
    <t>5k Bib#</t>
  </si>
  <si>
    <t>Dagel</t>
  </si>
  <si>
    <t>Daryl</t>
  </si>
  <si>
    <t>PALMER</t>
  </si>
  <si>
    <t>Stansifer</t>
  </si>
  <si>
    <t>Gary</t>
  </si>
  <si>
    <t>Allen</t>
  </si>
  <si>
    <t>David</t>
  </si>
  <si>
    <t>Gooris</t>
  </si>
  <si>
    <t>Shere</t>
  </si>
  <si>
    <t>Jerry</t>
  </si>
  <si>
    <t>Start Adj</t>
  </si>
  <si>
    <t>Adj Start Time</t>
  </si>
  <si>
    <t>Snowshoe Bib #</t>
  </si>
  <si>
    <t>What is your age on race day (Jan. 14 &amp;/or 15, 2012)?</t>
  </si>
  <si>
    <t>DV</t>
  </si>
  <si>
    <t>10K Ski/5K Snowshoe Combined (Adult)</t>
  </si>
  <si>
    <t>5K Ski/Snowshoe Combined (Adult)</t>
  </si>
  <si>
    <t>shere</t>
  </si>
  <si>
    <t>tove</t>
  </si>
  <si>
    <t>Mary Lou</t>
  </si>
  <si>
    <t>Skoglund</t>
  </si>
  <si>
    <t>Leeann</t>
  </si>
  <si>
    <t>mcginn</t>
  </si>
  <si>
    <t>andrea</t>
  </si>
  <si>
    <t>Hardy</t>
  </si>
  <si>
    <t>Diana</t>
  </si>
  <si>
    <t>Trejo</t>
  </si>
  <si>
    <t>Octavio</t>
  </si>
  <si>
    <t>Stavig</t>
  </si>
  <si>
    <t>Mark</t>
  </si>
  <si>
    <t>Holland</t>
  </si>
  <si>
    <t>Cathy</t>
  </si>
  <si>
    <t>Tiong</t>
  </si>
  <si>
    <t>Tammy</t>
  </si>
  <si>
    <t>Team</t>
  </si>
  <si>
    <t>Last Name</t>
  </si>
  <si>
    <t>First Name</t>
  </si>
  <si>
    <t>High Country</t>
  </si>
  <si>
    <t>The Frosted Skis</t>
  </si>
  <si>
    <t>Zimmerman</t>
  </si>
  <si>
    <t>Tony</t>
  </si>
  <si>
    <t>Bib #</t>
  </si>
  <si>
    <t>Dylan</t>
  </si>
  <si>
    <t>The Attack Frogs</t>
  </si>
  <si>
    <t>Bonabeau</t>
  </si>
  <si>
    <t>Capucine</t>
  </si>
  <si>
    <t>Hippolyte</t>
  </si>
  <si>
    <t>Eric</t>
  </si>
  <si>
    <t>Conover</t>
  </si>
  <si>
    <t>Betsy</t>
  </si>
  <si>
    <t>Galley</t>
  </si>
  <si>
    <t>Kai</t>
  </si>
  <si>
    <t>Gwerin</t>
  </si>
  <si>
    <t>Gayle</t>
  </si>
  <si>
    <t>Johnston</t>
  </si>
  <si>
    <t>Che</t>
  </si>
  <si>
    <t>PlaCE</t>
  </si>
  <si>
    <t>5K Ski Time</t>
  </si>
  <si>
    <t>TEAM RESULTS</t>
  </si>
  <si>
    <t>Wooden Ski Division</t>
  </si>
  <si>
    <t>Place</t>
  </si>
  <si>
    <t>Hessing</t>
  </si>
  <si>
    <t>Pauline</t>
  </si>
  <si>
    <t>May</t>
  </si>
  <si>
    <t>Pete</t>
  </si>
  <si>
    <t>Guerin</t>
  </si>
  <si>
    <t>*</t>
  </si>
  <si>
    <t>No real 5k Ski time; used overall time to calculate time; it includes transistion time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</si>
</sst>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name val="Verdana"/>
      <family val="2"/>
    </font>
    <font>
      <b/>
      <sz val="16"/>
      <name val="Verdana"/>
      <family val="2"/>
    </font>
    <font>
      <sz val="16"/>
      <name val="Verdana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 wrapText="1"/>
      <protection locked="0"/>
    </xf>
    <xf numFmtId="21" fontId="5" fillId="0" borderId="0" xfId="0" applyNumberFormat="1" applyFont="1" applyFill="1" applyBorder="1" applyAlignment="1" applyProtection="1">
      <alignment/>
      <protection locked="0"/>
    </xf>
    <xf numFmtId="21" fontId="5" fillId="0" borderId="0" xfId="0" applyNumberFormat="1" applyFont="1" applyFill="1" applyBorder="1" applyAlignment="1" applyProtection="1">
      <alignment horizontal="center"/>
      <protection locked="0"/>
    </xf>
    <xf numFmtId="46" fontId="5" fillId="0" borderId="0" xfId="0" applyNumberFormat="1" applyFont="1" applyFill="1" applyBorder="1" applyAlignment="1" applyProtection="1">
      <alignment/>
      <protection locked="0"/>
    </xf>
    <xf numFmtId="21" fontId="0" fillId="0" borderId="0" xfId="0" applyNumberForma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21" fontId="0" fillId="0" borderId="10" xfId="0" applyNumberFormat="1" applyBorder="1" applyAlignment="1">
      <alignment horizontal="center"/>
    </xf>
    <xf numFmtId="21" fontId="0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/>
    </xf>
    <xf numFmtId="0" fontId="0" fillId="0" borderId="0" xfId="0" applyAlignment="1">
      <alignment horizontal="center"/>
    </xf>
    <xf numFmtId="0" fontId="27" fillId="0" borderId="0" xfId="0" applyNumberFormat="1" applyFont="1" applyFill="1" applyBorder="1" applyAlignment="1" applyProtection="1">
      <alignment horizontal="center"/>
      <protection locked="0"/>
    </xf>
    <xf numFmtId="0" fontId="28" fillId="0" borderId="0" xfId="0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3" sqref="A13:IV13"/>
    </sheetView>
  </sheetViews>
  <sheetFormatPr defaultColWidth="10.75390625" defaultRowHeight="12.75"/>
  <cols>
    <col min="1" max="5" width="10.75390625" style="1" customWidth="1"/>
    <col min="6" max="6" width="14.875" style="1" customWidth="1"/>
    <col min="7" max="8" width="10.75390625" style="1" customWidth="1"/>
    <col min="9" max="9" width="10.75390625" style="2" customWidth="1"/>
    <col min="10" max="16384" width="10.75390625" style="1" customWidth="1"/>
  </cols>
  <sheetData>
    <row r="1" spans="1:8" ht="12.75" customHeight="1">
      <c r="A1" s="1" t="s">
        <v>0</v>
      </c>
      <c r="B1" s="1" t="s">
        <v>1</v>
      </c>
      <c r="C1" s="1" t="s">
        <v>2</v>
      </c>
      <c r="F1" s="1" t="s">
        <v>3</v>
      </c>
      <c r="G1" s="1" t="s">
        <v>4</v>
      </c>
      <c r="H1" s="1" t="s">
        <v>9</v>
      </c>
    </row>
    <row r="3" spans="1:5" ht="12.75">
      <c r="A3" t="s">
        <v>0</v>
      </c>
      <c r="B3" t="s">
        <v>1</v>
      </c>
      <c r="C3" t="s">
        <v>2</v>
      </c>
      <c r="D3" t="s">
        <v>33</v>
      </c>
      <c r="E3" t="s">
        <v>3</v>
      </c>
    </row>
    <row r="4" spans="1:5" ht="12.75">
      <c r="A4" t="s">
        <v>22</v>
      </c>
      <c r="B4" t="s">
        <v>34</v>
      </c>
      <c r="C4" t="s">
        <v>5</v>
      </c>
      <c r="D4">
        <v>56</v>
      </c>
      <c r="E4" t="s">
        <v>35</v>
      </c>
    </row>
    <row r="5" spans="1:5" ht="12.75">
      <c r="A5" t="s">
        <v>20</v>
      </c>
      <c r="B5" t="s">
        <v>21</v>
      </c>
      <c r="C5" t="s">
        <v>5</v>
      </c>
      <c r="D5">
        <v>37</v>
      </c>
      <c r="E5" t="s">
        <v>35</v>
      </c>
    </row>
    <row r="6" spans="1:5" ht="12.75">
      <c r="A6" t="s">
        <v>28</v>
      </c>
      <c r="B6" t="s">
        <v>29</v>
      </c>
      <c r="C6" t="s">
        <v>5</v>
      </c>
      <c r="D6">
        <v>68</v>
      </c>
      <c r="E6" t="s">
        <v>36</v>
      </c>
    </row>
    <row r="7" spans="1:5" ht="12.75">
      <c r="A7" t="s">
        <v>37</v>
      </c>
      <c r="B7" t="s">
        <v>38</v>
      </c>
      <c r="C7" t="s">
        <v>6</v>
      </c>
      <c r="D7">
        <v>59</v>
      </c>
      <c r="E7" t="s">
        <v>36</v>
      </c>
    </row>
    <row r="8" spans="1:5" ht="12.75">
      <c r="A8" t="s">
        <v>27</v>
      </c>
      <c r="B8" t="s">
        <v>39</v>
      </c>
      <c r="C8" t="s">
        <v>6</v>
      </c>
      <c r="D8">
        <v>53</v>
      </c>
      <c r="E8" t="s">
        <v>36</v>
      </c>
    </row>
    <row r="9" spans="1:5" ht="12.75">
      <c r="A9" t="s">
        <v>40</v>
      </c>
      <c r="B9" t="s">
        <v>41</v>
      </c>
      <c r="C9" t="s">
        <v>6</v>
      </c>
      <c r="D9">
        <v>55</v>
      </c>
      <c r="E9" t="s">
        <v>36</v>
      </c>
    </row>
    <row r="10" spans="1:5" ht="12.75">
      <c r="A10" t="s">
        <v>42</v>
      </c>
      <c r="B10" t="s">
        <v>43</v>
      </c>
      <c r="C10" t="s">
        <v>6</v>
      </c>
      <c r="D10">
        <v>51</v>
      </c>
      <c r="E10" t="s">
        <v>36</v>
      </c>
    </row>
    <row r="11" spans="1:5" ht="12.75">
      <c r="A11" t="s">
        <v>44</v>
      </c>
      <c r="B11" t="s">
        <v>45</v>
      </c>
      <c r="C11" t="s">
        <v>6</v>
      </c>
      <c r="D11">
        <v>52</v>
      </c>
      <c r="E11" t="s">
        <v>36</v>
      </c>
    </row>
    <row r="12" spans="1:5" ht="12.75">
      <c r="A12" t="s">
        <v>46</v>
      </c>
      <c r="B12" t="s">
        <v>47</v>
      </c>
      <c r="C12" t="s">
        <v>5</v>
      </c>
      <c r="D12">
        <v>42</v>
      </c>
      <c r="E12" t="s">
        <v>36</v>
      </c>
    </row>
    <row r="13" spans="1:5" ht="12.75">
      <c r="A13" t="s">
        <v>46</v>
      </c>
      <c r="B13" t="s">
        <v>47</v>
      </c>
      <c r="C13"/>
      <c r="D13">
        <v>42</v>
      </c>
      <c r="E13" t="s">
        <v>36</v>
      </c>
    </row>
    <row r="14" spans="1:5" ht="12.75">
      <c r="A14" t="s">
        <v>48</v>
      </c>
      <c r="B14" t="s">
        <v>49</v>
      </c>
      <c r="C14" t="s">
        <v>5</v>
      </c>
      <c r="D14">
        <v>50</v>
      </c>
      <c r="E14" t="s">
        <v>36</v>
      </c>
    </row>
    <row r="15" spans="1:5" ht="12.75">
      <c r="A15" t="s">
        <v>23</v>
      </c>
      <c r="B15" t="s">
        <v>24</v>
      </c>
      <c r="C15" t="s">
        <v>5</v>
      </c>
      <c r="D15">
        <v>57</v>
      </c>
      <c r="E15" t="s">
        <v>35</v>
      </c>
    </row>
    <row r="16" spans="1:5" ht="12.75">
      <c r="A16" t="s">
        <v>50</v>
      </c>
      <c r="B16" t="s">
        <v>51</v>
      </c>
      <c r="C16" t="s">
        <v>6</v>
      </c>
      <c r="D16">
        <v>52</v>
      </c>
      <c r="E16" t="s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tabSelected="1" zoomScalePageLayoutView="0" workbookViewId="0" topLeftCell="A1">
      <selection activeCell="C17" sqref="C17"/>
    </sheetView>
  </sheetViews>
  <sheetFormatPr defaultColWidth="10.75390625" defaultRowHeight="12.75"/>
  <cols>
    <col min="1" max="1" width="3.25390625" style="1" customWidth="1"/>
    <col min="2" max="2" width="5.375" style="2" customWidth="1"/>
    <col min="3" max="4" width="10.75390625" style="1" customWidth="1"/>
    <col min="5" max="5" width="6.875" style="2" customWidth="1"/>
    <col min="6" max="6" width="6.125" style="2" customWidth="1"/>
    <col min="7" max="7" width="8.125" style="2" customWidth="1"/>
    <col min="8" max="8" width="10.125" style="2" customWidth="1"/>
    <col min="9" max="9" width="15.00390625" style="2" customWidth="1"/>
    <col min="10" max="10" width="9.375" style="2" customWidth="1"/>
    <col min="11" max="12" width="10.75390625" style="1" hidden="1" customWidth="1"/>
    <col min="13" max="13" width="10.00390625" style="1" hidden="1" customWidth="1"/>
    <col min="14" max="14" width="0" style="1" hidden="1" customWidth="1"/>
    <col min="15" max="15" width="10.75390625" style="2" customWidth="1"/>
    <col min="16" max="16384" width="10.75390625" style="1" customWidth="1"/>
  </cols>
  <sheetData>
    <row r="1" spans="1:15" ht="20.25">
      <c r="A1" s="25" t="s">
        <v>17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3" spans="2:15" s="4" customFormat="1" ht="18" customHeight="1">
      <c r="B3" s="4" t="s">
        <v>80</v>
      </c>
      <c r="C3" s="4" t="s">
        <v>0</v>
      </c>
      <c r="D3" s="4" t="s">
        <v>1</v>
      </c>
      <c r="E3" s="4" t="s">
        <v>2</v>
      </c>
      <c r="F3" s="4" t="s">
        <v>9</v>
      </c>
      <c r="G3" s="4" t="s">
        <v>19</v>
      </c>
      <c r="H3" s="4" t="s">
        <v>18</v>
      </c>
      <c r="I3" s="4" t="s">
        <v>32</v>
      </c>
      <c r="J3" s="4" t="s">
        <v>30</v>
      </c>
      <c r="K3" s="5" t="s">
        <v>13</v>
      </c>
      <c r="L3" s="5" t="s">
        <v>31</v>
      </c>
      <c r="M3" s="5" t="s">
        <v>15</v>
      </c>
      <c r="N3" s="5" t="s">
        <v>14</v>
      </c>
      <c r="O3" s="4" t="s">
        <v>16</v>
      </c>
    </row>
    <row r="4" spans="2:15" ht="12.75">
      <c r="B4" s="2">
        <v>1</v>
      </c>
      <c r="C4" t="s">
        <v>37</v>
      </c>
      <c r="D4" t="s">
        <v>38</v>
      </c>
      <c r="E4" s="3" t="s">
        <v>6</v>
      </c>
      <c r="F4" s="3">
        <v>59</v>
      </c>
      <c r="G4" s="3">
        <v>529</v>
      </c>
      <c r="H4" s="7">
        <v>0.027719907407407405</v>
      </c>
      <c r="I4" s="3">
        <v>153</v>
      </c>
      <c r="J4" s="9">
        <v>0.05903935185185185</v>
      </c>
      <c r="K4" s="6">
        <v>0.08828703703703704</v>
      </c>
      <c r="L4" s="8">
        <f>K4-J4</f>
        <v>0.02924768518518519</v>
      </c>
      <c r="M4" s="6">
        <v>0.06563657407407407</v>
      </c>
      <c r="N4" s="6">
        <f>M4-L4</f>
        <v>0.03638888888888888</v>
      </c>
      <c r="O4" s="7">
        <f>N4+H4</f>
        <v>0.06410879629629629</v>
      </c>
    </row>
    <row r="5" spans="2:15" ht="12.75">
      <c r="B5" s="2">
        <v>2</v>
      </c>
      <c r="C5" s="1" t="s">
        <v>85</v>
      </c>
      <c r="D5" s="1" t="s">
        <v>73</v>
      </c>
      <c r="E5" s="2" t="s">
        <v>6</v>
      </c>
      <c r="F5" s="2">
        <v>50</v>
      </c>
      <c r="G5" s="3">
        <v>569</v>
      </c>
      <c r="H5" s="7">
        <v>0.02701388888888889</v>
      </c>
      <c r="I5" s="2">
        <v>177</v>
      </c>
      <c r="J5" s="9">
        <v>0.05903935185185185</v>
      </c>
      <c r="K5" s="6">
        <v>0.08828703703703704</v>
      </c>
      <c r="L5" s="8">
        <f>K5-J5</f>
        <v>0.02924768518518519</v>
      </c>
      <c r="M5" s="6">
        <v>0.07087962962962963</v>
      </c>
      <c r="N5" s="6">
        <f>M5-L5</f>
        <v>0.04163194444444444</v>
      </c>
      <c r="O5" s="7">
        <f>N5+H5</f>
        <v>0.06864583333333332</v>
      </c>
    </row>
    <row r="6" spans="2:15" ht="12.75">
      <c r="B6" s="2">
        <v>3</v>
      </c>
      <c r="C6" s="1" t="s">
        <v>52</v>
      </c>
      <c r="D6" s="1" t="s">
        <v>53</v>
      </c>
      <c r="E6" s="2" t="s">
        <v>6</v>
      </c>
      <c r="F6" s="2">
        <v>36</v>
      </c>
      <c r="G6" s="3">
        <v>571</v>
      </c>
      <c r="H6" s="7">
        <v>0.03234953703703704</v>
      </c>
      <c r="I6" s="2">
        <v>176</v>
      </c>
      <c r="J6" s="9">
        <v>0.05903935185185185</v>
      </c>
      <c r="K6" s="6">
        <v>0.09032407407407407</v>
      </c>
      <c r="L6" s="8">
        <f>K6-J6</f>
        <v>0.03128472222222222</v>
      </c>
      <c r="M6" s="6">
        <v>0.07083333333333333</v>
      </c>
      <c r="N6" s="6">
        <f>M6-L6</f>
        <v>0.03954861111111111</v>
      </c>
      <c r="O6" s="7">
        <f>N6+H6</f>
        <v>0.07189814814814816</v>
      </c>
    </row>
    <row r="7" spans="2:15" ht="12.75">
      <c r="B7" s="2">
        <v>4</v>
      </c>
      <c r="C7" t="s">
        <v>44</v>
      </c>
      <c r="D7" t="s">
        <v>45</v>
      </c>
      <c r="E7" s="3" t="s">
        <v>6</v>
      </c>
      <c r="F7" s="3">
        <v>52</v>
      </c>
      <c r="G7" s="3">
        <v>524</v>
      </c>
      <c r="H7" s="7">
        <v>0.03280092592592593</v>
      </c>
      <c r="I7" s="3">
        <v>150</v>
      </c>
      <c r="J7" s="9">
        <v>0.05903935185185185</v>
      </c>
      <c r="K7" s="6">
        <v>0.09505787037037038</v>
      </c>
      <c r="L7" s="8">
        <f>K7-J7</f>
        <v>0.036018518518518526</v>
      </c>
      <c r="M7" s="6">
        <v>0.07512731481481481</v>
      </c>
      <c r="N7" s="6">
        <f>M7-L7</f>
        <v>0.03910879629629629</v>
      </c>
      <c r="O7" s="7">
        <f>N7+H7</f>
        <v>0.07190972222222222</v>
      </c>
    </row>
    <row r="8" spans="2:15" ht="12.75">
      <c r="B8" s="2">
        <v>5</v>
      </c>
      <c r="C8" t="s">
        <v>48</v>
      </c>
      <c r="D8" t="s">
        <v>49</v>
      </c>
      <c r="E8" s="3" t="s">
        <v>5</v>
      </c>
      <c r="F8" s="3">
        <v>50</v>
      </c>
      <c r="G8" s="3">
        <v>543</v>
      </c>
      <c r="H8" s="7">
        <v>0.032511574074074075</v>
      </c>
      <c r="I8" s="3">
        <v>160</v>
      </c>
      <c r="J8" s="9">
        <v>0.05903935185185185</v>
      </c>
      <c r="K8" s="6">
        <v>0.08998842592592593</v>
      </c>
      <c r="L8" s="8">
        <f>K8-J8</f>
        <v>0.03094907407407408</v>
      </c>
      <c r="M8" s="6">
        <v>0.07378472222222222</v>
      </c>
      <c r="N8" s="6">
        <f>M8-L8</f>
        <v>0.042835648148148144</v>
      </c>
      <c r="O8" s="7">
        <f>N8+H8</f>
        <v>0.07534722222222222</v>
      </c>
    </row>
    <row r="9" spans="2:15" ht="12.75">
      <c r="B9" s="2">
        <v>6</v>
      </c>
      <c r="C9" s="1" t="s">
        <v>25</v>
      </c>
      <c r="D9" s="1" t="s">
        <v>26</v>
      </c>
      <c r="E9" s="2" t="s">
        <v>5</v>
      </c>
      <c r="F9" s="2">
        <v>57</v>
      </c>
      <c r="G9" s="3">
        <v>587</v>
      </c>
      <c r="H9" s="7">
        <v>0.03591435185185186</v>
      </c>
      <c r="I9" s="2">
        <v>184</v>
      </c>
      <c r="J9" s="9">
        <v>0.05903935185185185</v>
      </c>
      <c r="K9" s="6">
        <v>0.0971412037037037</v>
      </c>
      <c r="L9" s="8">
        <f>K9-J9</f>
        <v>0.03810185185185185</v>
      </c>
      <c r="M9" s="6">
        <v>0.08049768518518519</v>
      </c>
      <c r="N9" s="6">
        <f>M9-L9</f>
        <v>0.042395833333333334</v>
      </c>
      <c r="O9" s="7">
        <f>N9+H9</f>
        <v>0.07831018518518519</v>
      </c>
    </row>
    <row r="10" spans="2:15" ht="12.75">
      <c r="B10" s="2">
        <v>7</v>
      </c>
      <c r="C10" t="s">
        <v>28</v>
      </c>
      <c r="D10" t="s">
        <v>29</v>
      </c>
      <c r="E10" s="3" t="s">
        <v>5</v>
      </c>
      <c r="F10" s="3">
        <v>68</v>
      </c>
      <c r="G10" s="2">
        <v>528</v>
      </c>
      <c r="H10" s="7">
        <v>0.03295138888888889</v>
      </c>
      <c r="I10" s="2">
        <v>152</v>
      </c>
      <c r="J10" s="9">
        <v>0.05903935185185185</v>
      </c>
      <c r="K10" s="6">
        <v>0.09123842592592592</v>
      </c>
      <c r="L10" s="8">
        <f>K10-J10</f>
        <v>0.03219907407407407</v>
      </c>
      <c r="M10" s="6">
        <v>0.07784722222222222</v>
      </c>
      <c r="N10" s="6">
        <f>M10-L10</f>
        <v>0.04564814814814815</v>
      </c>
      <c r="O10" s="7">
        <f>N10+H10</f>
        <v>0.07859953703703704</v>
      </c>
    </row>
    <row r="11" spans="1:15" ht="12.75">
      <c r="A11" s="24" t="s">
        <v>86</v>
      </c>
      <c r="B11" s="2">
        <v>8</v>
      </c>
      <c r="C11" t="s">
        <v>46</v>
      </c>
      <c r="D11" t="s">
        <v>47</v>
      </c>
      <c r="E11" s="3" t="s">
        <v>5</v>
      </c>
      <c r="F11" s="3">
        <v>42</v>
      </c>
      <c r="G11" s="3">
        <v>542</v>
      </c>
      <c r="H11" s="7">
        <v>0.04644675925925926</v>
      </c>
      <c r="I11" s="3">
        <v>159</v>
      </c>
      <c r="J11" s="9">
        <v>0.05903935185185185</v>
      </c>
      <c r="K11" s="6">
        <v>0.09858796296296296</v>
      </c>
      <c r="L11" s="8">
        <f>K11-J11</f>
        <v>0.03954861111111111</v>
      </c>
      <c r="M11" s="6">
        <v>0.08520833333333333</v>
      </c>
      <c r="N11" s="6">
        <f>M11-L11</f>
        <v>0.04565972222222222</v>
      </c>
      <c r="O11" s="7">
        <f>N11+H11</f>
        <v>0.09210648148148148</v>
      </c>
    </row>
    <row r="12" spans="2:15" ht="12.75">
      <c r="B12" s="2">
        <v>9</v>
      </c>
      <c r="C12" t="s">
        <v>42</v>
      </c>
      <c r="D12" t="s">
        <v>43</v>
      </c>
      <c r="E12" s="3" t="s">
        <v>6</v>
      </c>
      <c r="F12" s="3">
        <v>51</v>
      </c>
      <c r="G12" s="3">
        <v>518</v>
      </c>
      <c r="H12" s="7">
        <v>0.04305555555555556</v>
      </c>
      <c r="I12" s="3">
        <v>137</v>
      </c>
      <c r="J12" s="9">
        <v>0.05903935185185185</v>
      </c>
      <c r="K12" s="6">
        <v>0.10122685185185186</v>
      </c>
      <c r="L12" s="8">
        <f>K12-J12</f>
        <v>0.04218750000000001</v>
      </c>
      <c r="M12" s="6">
        <v>0.09834490740740741</v>
      </c>
      <c r="N12" s="6">
        <f>M12-L12</f>
        <v>0.0561574074074074</v>
      </c>
      <c r="O12" s="7">
        <f>N12+H12</f>
        <v>0.09921296296296296</v>
      </c>
    </row>
    <row r="13" spans="2:15" ht="12.75">
      <c r="B13" s="2">
        <v>10</v>
      </c>
      <c r="C13" t="s">
        <v>40</v>
      </c>
      <c r="D13" t="s">
        <v>41</v>
      </c>
      <c r="E13" s="3" t="s">
        <v>6</v>
      </c>
      <c r="F13" s="3">
        <v>55</v>
      </c>
      <c r="G13" s="2">
        <v>519</v>
      </c>
      <c r="H13" s="7">
        <v>0.043750000000000004</v>
      </c>
      <c r="I13" s="2">
        <v>143</v>
      </c>
      <c r="J13" s="9">
        <v>0.05903935185185185</v>
      </c>
      <c r="K13" s="6">
        <v>0.10122685185185186</v>
      </c>
      <c r="L13" s="8">
        <f>K13-J13</f>
        <v>0.04218750000000001</v>
      </c>
      <c r="M13" s="6">
        <v>0.09891203703703703</v>
      </c>
      <c r="N13" s="6">
        <f>M13-L13</f>
        <v>0.056724537037037025</v>
      </c>
      <c r="O13" s="7">
        <f>N13+H13</f>
        <v>0.10047453703703703</v>
      </c>
    </row>
    <row r="14" spans="2:15" ht="12.75">
      <c r="B14" s="2">
        <v>11</v>
      </c>
      <c r="C14" t="s">
        <v>27</v>
      </c>
      <c r="D14" t="s">
        <v>39</v>
      </c>
      <c r="E14" s="3" t="s">
        <v>6</v>
      </c>
      <c r="F14" s="3">
        <v>53</v>
      </c>
      <c r="G14" s="3">
        <v>517</v>
      </c>
      <c r="H14" s="7">
        <v>0.046134259259259264</v>
      </c>
      <c r="I14" s="3">
        <v>135</v>
      </c>
      <c r="J14" s="9">
        <v>0.05903935185185185</v>
      </c>
      <c r="K14" s="6">
        <v>0.10408564814814815</v>
      </c>
      <c r="L14" s="8">
        <f>K14-J14</f>
        <v>0.0450462962962963</v>
      </c>
      <c r="M14" s="6">
        <v>0.10578703703703703</v>
      </c>
      <c r="N14" s="6">
        <f>M14-L14</f>
        <v>0.06074074074074073</v>
      </c>
      <c r="O14" s="7">
        <f>N14+H14</f>
        <v>0.106875</v>
      </c>
    </row>
    <row r="15" ht="12.75">
      <c r="G15" s="3"/>
    </row>
    <row r="16" spans="2:3" ht="12.75">
      <c r="B16" s="2" t="s">
        <v>86</v>
      </c>
      <c r="C16" s="1" t="s">
        <v>87</v>
      </c>
    </row>
  </sheetData>
  <sheetProtection/>
  <mergeCells count="1">
    <mergeCell ref="A1:O1"/>
  </mergeCells>
  <printOptions/>
  <pageMargins left="0.25" right="0.25" top="0.75" bottom="0.75" header="0.3" footer="0.3"/>
  <pageSetup fitToHeight="0" fitToWidth="1" orientation="portrait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zoomScalePageLayoutView="0" workbookViewId="0" topLeftCell="A1">
      <selection activeCell="A1" sqref="A1:N1"/>
    </sheetView>
  </sheetViews>
  <sheetFormatPr defaultColWidth="10.75390625" defaultRowHeight="12.75"/>
  <cols>
    <col min="1" max="1" width="5.00390625" style="2" customWidth="1"/>
    <col min="2" max="3" width="10.75390625" style="1" customWidth="1"/>
    <col min="4" max="4" width="7.25390625" style="2" customWidth="1"/>
    <col min="5" max="5" width="6.125" style="2" customWidth="1"/>
    <col min="6" max="6" width="8.50390625" style="2" customWidth="1"/>
    <col min="7" max="7" width="11.125" style="3" customWidth="1"/>
    <col min="8" max="8" width="13.25390625" style="2" customWidth="1"/>
    <col min="9" max="9" width="10.75390625" style="2" hidden="1" customWidth="1"/>
    <col min="10" max="12" width="10.75390625" style="1" hidden="1" customWidth="1"/>
    <col min="13" max="16384" width="10.75390625" style="1" customWidth="1"/>
  </cols>
  <sheetData>
    <row r="1" spans="1:14" ht="20.25">
      <c r="A1" s="25" t="s">
        <v>10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3" spans="1:14" s="4" customFormat="1" ht="27" customHeight="1">
      <c r="A3" s="4" t="s">
        <v>80</v>
      </c>
      <c r="B3" s="4" t="s">
        <v>0</v>
      </c>
      <c r="C3" s="4" t="s">
        <v>1</v>
      </c>
      <c r="D3" s="4" t="s">
        <v>2</v>
      </c>
      <c r="E3" s="4" t="s">
        <v>9</v>
      </c>
      <c r="F3" s="4" t="s">
        <v>11</v>
      </c>
      <c r="G3" s="4" t="s">
        <v>12</v>
      </c>
      <c r="H3" s="4" t="s">
        <v>32</v>
      </c>
      <c r="I3" s="4" t="s">
        <v>30</v>
      </c>
      <c r="J3" s="5" t="s">
        <v>13</v>
      </c>
      <c r="K3" s="5" t="s">
        <v>31</v>
      </c>
      <c r="L3" s="5" t="s">
        <v>15</v>
      </c>
      <c r="M3" s="5" t="s">
        <v>14</v>
      </c>
      <c r="N3" s="4" t="s">
        <v>16</v>
      </c>
    </row>
    <row r="4" spans="1:14" ht="12.75">
      <c r="A4" s="2">
        <v>1</v>
      </c>
      <c r="B4" t="s">
        <v>20</v>
      </c>
      <c r="C4" t="s">
        <v>21</v>
      </c>
      <c r="D4" s="3" t="s">
        <v>5</v>
      </c>
      <c r="E4" s="3">
        <v>37</v>
      </c>
      <c r="F4" s="3">
        <v>17</v>
      </c>
      <c r="G4" s="7">
        <v>0.03608796296296297</v>
      </c>
      <c r="H4" s="3">
        <v>149</v>
      </c>
      <c r="I4" s="9">
        <v>0.05903935185185185</v>
      </c>
      <c r="J4" s="9">
        <v>0.05903935185185185</v>
      </c>
      <c r="K4" s="8">
        <f>J4-I4</f>
        <v>0</v>
      </c>
      <c r="L4" s="6">
        <v>0.02466435185185185</v>
      </c>
      <c r="M4" s="6">
        <f>L4-K4</f>
        <v>0.02466435185185185</v>
      </c>
      <c r="N4" s="6">
        <f>M4+G4</f>
        <v>0.060752314814814815</v>
      </c>
    </row>
    <row r="5" spans="1:14" ht="12.75">
      <c r="A5" s="2">
        <v>2</v>
      </c>
      <c r="B5" t="s">
        <v>7</v>
      </c>
      <c r="C5" t="s">
        <v>8</v>
      </c>
      <c r="D5" s="3" t="s">
        <v>5</v>
      </c>
      <c r="E5" s="3">
        <v>49</v>
      </c>
      <c r="F5" s="3">
        <v>33</v>
      </c>
      <c r="G5" s="7">
        <v>0.03146990740740741</v>
      </c>
      <c r="H5" s="3">
        <v>174</v>
      </c>
      <c r="I5" s="9">
        <v>0.05903935185185185</v>
      </c>
      <c r="J5" s="9">
        <v>0.05903935185185185</v>
      </c>
      <c r="K5" s="8">
        <f>J5-I5</f>
        <v>0</v>
      </c>
      <c r="L5" s="6">
        <v>0.03090277777777778</v>
      </c>
      <c r="M5" s="6">
        <f>L5-K5</f>
        <v>0.03090277777777778</v>
      </c>
      <c r="N5" s="6">
        <f>M5+G5</f>
        <v>0.06237268518518519</v>
      </c>
    </row>
    <row r="6" spans="1:14" ht="12.75">
      <c r="A6" s="2">
        <v>3</v>
      </c>
      <c r="B6" t="s">
        <v>23</v>
      </c>
      <c r="C6" t="s">
        <v>24</v>
      </c>
      <c r="D6" s="3" t="s">
        <v>5</v>
      </c>
      <c r="E6" s="3">
        <v>57</v>
      </c>
      <c r="F6" s="3">
        <v>23</v>
      </c>
      <c r="G6" s="7">
        <v>0.045439814814814815</v>
      </c>
      <c r="H6" s="3">
        <v>161</v>
      </c>
      <c r="I6" s="9">
        <v>0.05903935185185185</v>
      </c>
      <c r="J6" s="9">
        <v>0.05903935185185185</v>
      </c>
      <c r="K6" s="8">
        <f>J6-I6</f>
        <v>0</v>
      </c>
      <c r="L6" s="6">
        <v>0.03357638888888889</v>
      </c>
      <c r="M6" s="6">
        <f>L6-K6</f>
        <v>0.03357638888888889</v>
      </c>
      <c r="N6" s="6">
        <f>M6+G6</f>
        <v>0.07901620370370371</v>
      </c>
    </row>
    <row r="7" spans="1:14" ht="12.75">
      <c r="A7" s="2">
        <v>4</v>
      </c>
      <c r="B7" t="s">
        <v>22</v>
      </c>
      <c r="C7" t="s">
        <v>34</v>
      </c>
      <c r="D7" s="3" t="s">
        <v>5</v>
      </c>
      <c r="E7" s="3">
        <v>56</v>
      </c>
      <c r="F7" s="3">
        <v>14</v>
      </c>
      <c r="G7" s="7">
        <v>0.056122685185185185</v>
      </c>
      <c r="H7" s="3">
        <v>139</v>
      </c>
      <c r="I7" s="9">
        <v>0.05903935185185185</v>
      </c>
      <c r="J7" s="9">
        <v>0.05903935185185185</v>
      </c>
      <c r="K7" s="8">
        <f>J7-I7</f>
        <v>0</v>
      </c>
      <c r="L7" s="6">
        <v>0.038622685185185184</v>
      </c>
      <c r="M7" s="6">
        <f>L7-K7</f>
        <v>0.038622685185185184</v>
      </c>
      <c r="N7" s="6">
        <f>M7+G7</f>
        <v>0.09474537037037037</v>
      </c>
    </row>
    <row r="8" ht="12.75">
      <c r="G8" s="2"/>
    </row>
    <row r="9" ht="12.75">
      <c r="G9" s="2"/>
    </row>
    <row r="10" ht="12.75">
      <c r="G10" s="2"/>
    </row>
    <row r="11" ht="12.75">
      <c r="G11" s="2"/>
    </row>
    <row r="12" ht="12.75">
      <c r="G12" s="2"/>
    </row>
    <row r="13" ht="12.75">
      <c r="G13" s="2"/>
    </row>
    <row r="14" ht="12.75">
      <c r="G14" s="2"/>
    </row>
    <row r="15" ht="12.75">
      <c r="G15" s="2"/>
    </row>
    <row r="16" ht="12.75">
      <c r="G16" s="2"/>
    </row>
    <row r="17" ht="12.75">
      <c r="G17" s="2"/>
    </row>
    <row r="18" ht="12.75">
      <c r="G18" s="2"/>
    </row>
    <row r="19" ht="12.75">
      <c r="G19" s="2"/>
    </row>
    <row r="20" ht="12.75">
      <c r="G20" s="2"/>
    </row>
    <row r="21" ht="12.75">
      <c r="G21" s="2"/>
    </row>
    <row r="22" ht="12.75">
      <c r="G22" s="2"/>
    </row>
    <row r="23" ht="12.75">
      <c r="G23" s="2"/>
    </row>
    <row r="24" ht="12.75">
      <c r="G24" s="2"/>
    </row>
    <row r="25" ht="12.75">
      <c r="G25" s="2"/>
    </row>
    <row r="26" ht="12.75">
      <c r="G26" s="2"/>
    </row>
    <row r="27" ht="12.75">
      <c r="G27" s="2"/>
    </row>
    <row r="28" ht="12.75">
      <c r="G28" s="2"/>
    </row>
    <row r="29" ht="12.75">
      <c r="G29" s="2"/>
    </row>
    <row r="30" ht="12.75">
      <c r="G30" s="2"/>
    </row>
    <row r="31" ht="12.75">
      <c r="G31" s="2"/>
    </row>
    <row r="32" ht="12.75">
      <c r="G32" s="2"/>
    </row>
    <row r="33" ht="12.75">
      <c r="G33" s="2"/>
    </row>
    <row r="34" ht="12.75">
      <c r="G34" s="2"/>
    </row>
    <row r="35" ht="12.75">
      <c r="G35" s="2"/>
    </row>
    <row r="36" ht="12.75">
      <c r="G36" s="2"/>
    </row>
    <row r="37" ht="12.75">
      <c r="G37" s="2"/>
    </row>
    <row r="38" ht="12.75">
      <c r="G38" s="2"/>
    </row>
    <row r="39" ht="12.75">
      <c r="G39" s="2"/>
    </row>
    <row r="40" ht="12.75">
      <c r="G40" s="2"/>
    </row>
    <row r="41" ht="12.75">
      <c r="G41" s="2"/>
    </row>
    <row r="42" ht="12.75">
      <c r="G42" s="2"/>
    </row>
    <row r="43" ht="12.75">
      <c r="G43" s="2"/>
    </row>
    <row r="44" ht="12.75">
      <c r="G44" s="2"/>
    </row>
    <row r="45" ht="12.75">
      <c r="G45" s="2"/>
    </row>
    <row r="46" ht="12.75">
      <c r="G46" s="2"/>
    </row>
    <row r="47" ht="12.75">
      <c r="G47" s="2"/>
    </row>
    <row r="48" ht="12.75">
      <c r="G48" s="2"/>
    </row>
  </sheetData>
  <sheetProtection/>
  <mergeCells count="1">
    <mergeCell ref="A1:N1"/>
  </mergeCells>
  <printOptions/>
  <pageMargins left="0.25" right="0.25" top="0.75" bottom="0.75" header="0.3" footer="0.3"/>
  <pageSetup fitToHeight="0" fitToWidth="1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7.50390625" style="19" customWidth="1"/>
    <col min="2" max="2" width="15.375" style="0" customWidth="1"/>
    <col min="3" max="4" width="12.75390625" style="0" customWidth="1"/>
    <col min="5" max="5" width="8.625" style="3" customWidth="1"/>
    <col min="6" max="6" width="6.75390625" style="3" customWidth="1"/>
    <col min="7" max="7" width="7.625" style="3" customWidth="1"/>
    <col min="8" max="8" width="11.75390625" style="3" customWidth="1"/>
  </cols>
  <sheetData>
    <row r="1" spans="1:8" ht="19.5">
      <c r="A1" s="21" t="s">
        <v>78</v>
      </c>
      <c r="B1" s="22"/>
      <c r="C1" s="22"/>
      <c r="D1" s="22"/>
      <c r="E1" s="22"/>
      <c r="F1" s="22"/>
      <c r="G1" s="22"/>
      <c r="H1" s="22"/>
    </row>
    <row r="3" spans="1:8" s="10" customFormat="1" ht="12.75">
      <c r="A3" s="10" t="s">
        <v>76</v>
      </c>
      <c r="B3" s="10" t="s">
        <v>54</v>
      </c>
      <c r="C3" s="10" t="s">
        <v>55</v>
      </c>
      <c r="D3" s="10" t="s">
        <v>56</v>
      </c>
      <c r="E3" s="10" t="s">
        <v>2</v>
      </c>
      <c r="F3" s="10" t="s">
        <v>9</v>
      </c>
      <c r="G3" s="10" t="s">
        <v>61</v>
      </c>
      <c r="H3" s="10" t="s">
        <v>77</v>
      </c>
    </row>
    <row r="4" spans="1:8" ht="12.75">
      <c r="A4" s="19">
        <v>1</v>
      </c>
      <c r="B4" s="11" t="s">
        <v>57</v>
      </c>
      <c r="C4" s="11" t="s">
        <v>52</v>
      </c>
      <c r="D4" s="11" t="s">
        <v>53</v>
      </c>
      <c r="E4" s="12" t="s">
        <v>6</v>
      </c>
      <c r="F4" s="3">
        <v>36</v>
      </c>
      <c r="G4" s="3">
        <v>571</v>
      </c>
      <c r="H4" s="9">
        <v>0.03234953703703704</v>
      </c>
    </row>
    <row r="5" spans="3:8" ht="12.75">
      <c r="C5" s="11" t="s">
        <v>72</v>
      </c>
      <c r="D5" s="11" t="s">
        <v>73</v>
      </c>
      <c r="E5" s="12" t="s">
        <v>6</v>
      </c>
      <c r="F5" s="3">
        <v>50</v>
      </c>
      <c r="G5" s="3">
        <v>569</v>
      </c>
      <c r="H5" s="9">
        <v>0.02701388888888889</v>
      </c>
    </row>
    <row r="6" spans="1:8" s="13" customFormat="1" ht="12.75">
      <c r="A6" s="20"/>
      <c r="C6" s="14" t="s">
        <v>74</v>
      </c>
      <c r="D6" s="14" t="s">
        <v>75</v>
      </c>
      <c r="E6" s="15" t="s">
        <v>5</v>
      </c>
      <c r="F6" s="16">
        <v>29</v>
      </c>
      <c r="G6" s="16">
        <v>554</v>
      </c>
      <c r="H6" s="17">
        <v>0.030185185185185186</v>
      </c>
    </row>
    <row r="7" spans="3:8" ht="12.75">
      <c r="C7" s="11"/>
      <c r="D7" s="11"/>
      <c r="E7" s="12"/>
      <c r="H7" s="9">
        <f>AVERAGE(H4:H6)</f>
        <v>0.02984953703703704</v>
      </c>
    </row>
    <row r="9" spans="1:8" ht="12.75">
      <c r="A9" s="19">
        <v>2</v>
      </c>
      <c r="B9" s="11" t="s">
        <v>63</v>
      </c>
      <c r="C9" s="11" t="s">
        <v>64</v>
      </c>
      <c r="D9" s="11" t="s">
        <v>65</v>
      </c>
      <c r="E9" s="12" t="s">
        <v>6</v>
      </c>
      <c r="F9" s="12">
        <v>11</v>
      </c>
      <c r="G9" s="3">
        <v>566</v>
      </c>
      <c r="H9" s="9">
        <v>0.05447916666666667</v>
      </c>
    </row>
    <row r="10" spans="3:8" ht="12.75">
      <c r="C10" s="11" t="s">
        <v>64</v>
      </c>
      <c r="D10" s="11" t="s">
        <v>66</v>
      </c>
      <c r="E10" s="12" t="s">
        <v>5</v>
      </c>
      <c r="F10" s="12">
        <v>11</v>
      </c>
      <c r="G10" s="3">
        <v>565</v>
      </c>
      <c r="H10" s="9">
        <v>0.054814814814814816</v>
      </c>
    </row>
    <row r="11" spans="3:8" ht="12.75">
      <c r="C11" s="11" t="s">
        <v>64</v>
      </c>
      <c r="D11" s="11" t="s">
        <v>67</v>
      </c>
      <c r="E11" s="12" t="s">
        <v>5</v>
      </c>
      <c r="F11" s="12">
        <v>44</v>
      </c>
      <c r="G11" s="3">
        <v>564</v>
      </c>
      <c r="H11" s="9">
        <v>0.055833333333333325</v>
      </c>
    </row>
    <row r="12" spans="3:8" ht="12.75">
      <c r="C12" s="11" t="s">
        <v>68</v>
      </c>
      <c r="D12" s="11" t="s">
        <v>69</v>
      </c>
      <c r="E12" s="12" t="s">
        <v>6</v>
      </c>
      <c r="F12" s="12">
        <v>53</v>
      </c>
      <c r="G12" s="3">
        <v>563</v>
      </c>
      <c r="H12" s="9">
        <v>0.05634259259259259</v>
      </c>
    </row>
    <row r="13" spans="1:8" s="13" customFormat="1" ht="12.75">
      <c r="A13" s="20"/>
      <c r="C13" s="14" t="s">
        <v>70</v>
      </c>
      <c r="D13" s="14" t="s">
        <v>71</v>
      </c>
      <c r="E13" s="15" t="s">
        <v>6</v>
      </c>
      <c r="F13" s="15">
        <v>11</v>
      </c>
      <c r="G13" s="16">
        <v>562</v>
      </c>
      <c r="H13" s="17">
        <v>0.05578703703703703</v>
      </c>
    </row>
    <row r="14" ht="12.75">
      <c r="H14" s="9">
        <f>AVERAGE(H9:H13)</f>
        <v>0.05545138888888888</v>
      </c>
    </row>
    <row r="16" spans="1:8" ht="12.75">
      <c r="A16" s="19">
        <v>3</v>
      </c>
      <c r="B16" s="11" t="s">
        <v>58</v>
      </c>
      <c r="C16" s="11" t="s">
        <v>59</v>
      </c>
      <c r="D16" s="11" t="s">
        <v>60</v>
      </c>
      <c r="E16" s="12" t="s">
        <v>5</v>
      </c>
      <c r="F16" s="12">
        <v>10</v>
      </c>
      <c r="G16" s="12">
        <v>580</v>
      </c>
      <c r="H16" s="9">
        <v>0.05900462962962963</v>
      </c>
    </row>
    <row r="17" spans="1:8" s="14" customFormat="1" ht="12.75">
      <c r="A17" s="20"/>
      <c r="C17" s="14" t="s">
        <v>59</v>
      </c>
      <c r="D17" s="14" t="s">
        <v>62</v>
      </c>
      <c r="E17" s="15" t="s">
        <v>5</v>
      </c>
      <c r="F17" s="15">
        <v>59</v>
      </c>
      <c r="G17" s="15">
        <v>581</v>
      </c>
      <c r="H17" s="18">
        <v>0.05887731481481481</v>
      </c>
    </row>
    <row r="18" ht="12.75">
      <c r="H18" s="9">
        <f>AVERAGE(H16:H17)</f>
        <v>0.05894097222222222</v>
      </c>
    </row>
  </sheetData>
  <sheetProtection/>
  <mergeCells count="1">
    <mergeCell ref="A1:H1"/>
  </mergeCells>
  <printOptions/>
  <pageMargins left="0.25" right="0.25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B4" sqref="B4:G4"/>
    </sheetView>
  </sheetViews>
  <sheetFormatPr defaultColWidth="9.00390625" defaultRowHeight="12.75"/>
  <cols>
    <col min="1" max="1" width="9.00390625" style="3" customWidth="1"/>
    <col min="2" max="2" width="12.25390625" style="0" customWidth="1"/>
    <col min="3" max="3" width="12.375" style="0" customWidth="1"/>
    <col min="4" max="5" width="9.00390625" style="3" customWidth="1"/>
    <col min="6" max="6" width="9.125" style="3" customWidth="1"/>
    <col min="7" max="7" width="11.00390625" style="3" customWidth="1"/>
  </cols>
  <sheetData>
    <row r="1" spans="1:7" ht="19.5">
      <c r="A1" s="21" t="s">
        <v>79</v>
      </c>
      <c r="B1" s="23"/>
      <c r="C1" s="23"/>
      <c r="D1" s="23"/>
      <c r="E1" s="23"/>
      <c r="F1" s="23"/>
      <c r="G1" s="23"/>
    </row>
    <row r="3" spans="1:7" ht="12.75">
      <c r="A3" s="10" t="s">
        <v>80</v>
      </c>
      <c r="B3" s="4" t="s">
        <v>0</v>
      </c>
      <c r="C3" s="4" t="s">
        <v>1</v>
      </c>
      <c r="D3" s="4" t="s">
        <v>2</v>
      </c>
      <c r="E3" s="4" t="s">
        <v>9</v>
      </c>
      <c r="F3" s="4" t="s">
        <v>19</v>
      </c>
      <c r="G3" s="4" t="s">
        <v>18</v>
      </c>
    </row>
    <row r="4" spans="1:7" ht="12.75">
      <c r="A4" s="3">
        <v>1</v>
      </c>
      <c r="B4" s="11" t="s">
        <v>83</v>
      </c>
      <c r="C4" s="11" t="s">
        <v>84</v>
      </c>
      <c r="D4" s="12" t="s">
        <v>5</v>
      </c>
      <c r="E4" s="3">
        <v>47</v>
      </c>
      <c r="F4" s="3">
        <v>553</v>
      </c>
      <c r="G4" s="9">
        <v>0.02217592592592593</v>
      </c>
    </row>
    <row r="5" spans="1:7" ht="12.75">
      <c r="A5" s="3">
        <v>2</v>
      </c>
      <c r="B5" s="11" t="s">
        <v>81</v>
      </c>
      <c r="C5" s="11" t="s">
        <v>82</v>
      </c>
      <c r="D5" s="12" t="s">
        <v>6</v>
      </c>
      <c r="E5" s="3">
        <v>61</v>
      </c>
      <c r="F5" s="3">
        <v>511</v>
      </c>
      <c r="G5" s="9">
        <v>0.031018518518518515</v>
      </c>
    </row>
    <row r="6" spans="1:7" ht="12.75">
      <c r="A6" s="3">
        <v>3</v>
      </c>
      <c r="B6" s="11" t="s">
        <v>25</v>
      </c>
      <c r="C6" s="11" t="s">
        <v>26</v>
      </c>
      <c r="D6" s="12" t="s">
        <v>5</v>
      </c>
      <c r="E6" s="3">
        <v>57</v>
      </c>
      <c r="F6" s="3">
        <v>587</v>
      </c>
      <c r="G6" s="9">
        <v>0.03591435185185186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Pat/Mary Ann Hogan/DeBoer</dc:creator>
  <cp:keywords/>
  <dc:description/>
  <cp:lastModifiedBy>Jim</cp:lastModifiedBy>
  <cp:lastPrinted>2012-01-15T23:29:04Z</cp:lastPrinted>
  <dcterms:created xsi:type="dcterms:W3CDTF">2010-01-15T23:28:38Z</dcterms:created>
  <dcterms:modified xsi:type="dcterms:W3CDTF">2012-01-15T23:30:04Z</dcterms:modified>
  <cp:category/>
  <cp:version/>
  <cp:contentType/>
  <cp:contentStatus/>
</cp:coreProperties>
</file>